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750"/>
  </bookViews>
  <sheets>
    <sheet name="По турам" sheetId="3" r:id="rId1"/>
    <sheet name="Сводный" sheetId="4" r:id="rId2"/>
  </sheets>
  <definedNames>
    <definedName name="_xlnm.Print_Area" localSheetId="0">'По турам'!$L$13:$Q$23</definedName>
  </definedNames>
  <calcPr calcId="114210"/>
</workbook>
</file>

<file path=xl/calcChain.xml><?xml version="1.0" encoding="utf-8"?>
<calcChain xmlns="http://schemas.openxmlformats.org/spreadsheetml/2006/main">
  <c r="B2" i="4"/>
  <c r="I2"/>
  <c r="B3"/>
  <c r="I3"/>
  <c r="B4"/>
  <c r="I4"/>
  <c r="B5"/>
  <c r="I5"/>
  <c r="B6"/>
  <c r="I6"/>
  <c r="B7"/>
  <c r="I7"/>
  <c r="B8"/>
  <c r="I8"/>
  <c r="B9"/>
  <c r="I9"/>
  <c r="B10"/>
  <c r="I10"/>
  <c r="B11"/>
  <c r="I11"/>
  <c r="B12"/>
  <c r="I12"/>
  <c r="B13"/>
  <c r="I13"/>
  <c r="B14"/>
  <c r="I14"/>
  <c r="B15"/>
  <c r="I15"/>
  <c r="B16"/>
  <c r="I16"/>
  <c r="B17"/>
  <c r="I17"/>
  <c r="B18"/>
  <c r="I18"/>
  <c r="B19"/>
  <c r="I19"/>
  <c r="E3" i="3"/>
  <c r="H3"/>
  <c r="L3"/>
  <c r="O3"/>
  <c r="E4"/>
  <c r="H4"/>
  <c r="L4"/>
  <c r="O4"/>
  <c r="E5"/>
  <c r="H5"/>
  <c r="L5"/>
  <c r="O5"/>
  <c r="E6"/>
  <c r="H6"/>
  <c r="L6"/>
  <c r="O6"/>
  <c r="E7"/>
  <c r="H7"/>
  <c r="L7"/>
  <c r="E8"/>
  <c r="H8"/>
  <c r="L8"/>
  <c r="O8"/>
  <c r="E9"/>
  <c r="H9"/>
  <c r="I9"/>
  <c r="L9"/>
  <c r="O9"/>
  <c r="E10"/>
  <c r="H10"/>
  <c r="L10"/>
  <c r="E11"/>
  <c r="H11"/>
  <c r="L11"/>
  <c r="O11"/>
  <c r="E15"/>
  <c r="F15"/>
  <c r="H15"/>
  <c r="I15"/>
  <c r="L15"/>
  <c r="O15"/>
  <c r="E16"/>
  <c r="F16"/>
  <c r="H16"/>
  <c r="I16"/>
  <c r="L16"/>
  <c r="O16"/>
  <c r="E17"/>
  <c r="F17"/>
  <c r="H17"/>
  <c r="I17"/>
  <c r="L17"/>
  <c r="O17"/>
  <c r="E18"/>
  <c r="F18"/>
  <c r="H18"/>
  <c r="I18"/>
  <c r="L18"/>
  <c r="O18"/>
  <c r="H19"/>
  <c r="I19"/>
  <c r="L19"/>
  <c r="O19"/>
  <c r="E20"/>
  <c r="F20"/>
  <c r="H20"/>
  <c r="I20"/>
  <c r="L20"/>
  <c r="O20"/>
  <c r="E21"/>
  <c r="F21"/>
  <c r="L21"/>
  <c r="O21"/>
  <c r="E22"/>
  <c r="F22"/>
  <c r="H22"/>
  <c r="I22"/>
  <c r="L22"/>
  <c r="O22"/>
  <c r="E23"/>
  <c r="F23"/>
  <c r="H23"/>
  <c r="I23"/>
  <c r="L23"/>
  <c r="O23"/>
  <c r="H27"/>
  <c r="I27"/>
  <c r="E28"/>
  <c r="F28"/>
  <c r="H28"/>
  <c r="I28"/>
  <c r="E29"/>
  <c r="F29"/>
  <c r="E30"/>
  <c r="F30"/>
  <c r="H30"/>
  <c r="I30"/>
  <c r="E31"/>
  <c r="F31"/>
  <c r="H31"/>
  <c r="I31"/>
  <c r="E32"/>
  <c r="F32"/>
  <c r="H32"/>
  <c r="I32"/>
  <c r="E33"/>
  <c r="F33"/>
  <c r="H33"/>
  <c r="I33"/>
  <c r="E34"/>
  <c r="F34"/>
  <c r="H34"/>
  <c r="I34"/>
  <c r="E35"/>
  <c r="F35"/>
</calcChain>
</file>

<file path=xl/sharedStrings.xml><?xml version="1.0" encoding="utf-8"?>
<sst xmlns="http://schemas.openxmlformats.org/spreadsheetml/2006/main" count="191" uniqueCount="79">
  <si>
    <t>Тур 1</t>
  </si>
  <si>
    <t>Результат</t>
  </si>
  <si>
    <t>Тур 2</t>
  </si>
  <si>
    <t>Тур 3</t>
  </si>
  <si>
    <t>Тур 4</t>
  </si>
  <si>
    <t>Тур 5</t>
  </si>
  <si>
    <t>Корз. 1</t>
  </si>
  <si>
    <t>Дор.</t>
  </si>
  <si>
    <t>Игрок</t>
  </si>
  <si>
    <t>Победы</t>
  </si>
  <si>
    <t>Разница</t>
  </si>
  <si>
    <t>Место</t>
  </si>
  <si>
    <t>Петрушко Ю.</t>
  </si>
  <si>
    <t>Жен.</t>
  </si>
  <si>
    <t>Муж.</t>
  </si>
  <si>
    <t>Воронов</t>
  </si>
  <si>
    <t>Ялынский</t>
  </si>
  <si>
    <t>Пасечник</t>
  </si>
  <si>
    <t>Бейгер</t>
  </si>
  <si>
    <t>Дубовицкий</t>
  </si>
  <si>
    <t>Кирменская Е.</t>
  </si>
  <si>
    <t>Курбанов</t>
  </si>
  <si>
    <t>Курбанова М.</t>
  </si>
  <si>
    <t>Дубовицкая О.</t>
  </si>
  <si>
    <t>Зубова Н.</t>
  </si>
  <si>
    <t>Тюрина Е.</t>
  </si>
  <si>
    <t>Хафизова И.</t>
  </si>
  <si>
    <t>Петрушко</t>
  </si>
  <si>
    <t xml:space="preserve"> Михеенко</t>
  </si>
  <si>
    <t>Михеенко</t>
  </si>
  <si>
    <t xml:space="preserve">Петрушко </t>
  </si>
  <si>
    <t>Карасев</t>
  </si>
  <si>
    <t>Кузнецова Л.</t>
  </si>
  <si>
    <t>Педченко</t>
  </si>
  <si>
    <t>Савченко Е.</t>
  </si>
  <si>
    <t>Гаджиев</t>
  </si>
  <si>
    <t>Земцов</t>
  </si>
  <si>
    <t>Тихонов</t>
  </si>
  <si>
    <t>Судник</t>
  </si>
  <si>
    <t>Корнеевкая А.</t>
  </si>
  <si>
    <t>Довженко С.</t>
  </si>
  <si>
    <t>Павлова И.</t>
  </si>
  <si>
    <t>Артюхина Е.</t>
  </si>
  <si>
    <t>Корнеевкий</t>
  </si>
  <si>
    <t>Дружинин</t>
  </si>
  <si>
    <t>Березняковская С.</t>
  </si>
  <si>
    <t>Вдовенко</t>
  </si>
  <si>
    <t>Бусева Т.</t>
  </si>
  <si>
    <t>Астафьева</t>
  </si>
  <si>
    <t>Янулиене В.</t>
  </si>
  <si>
    <t>Михеев</t>
  </si>
  <si>
    <t>Коппа Н.</t>
  </si>
  <si>
    <t>4-13</t>
  </si>
  <si>
    <t>3-13</t>
  </si>
  <si>
    <t>13-3</t>
  </si>
  <si>
    <t>13-4</t>
  </si>
  <si>
    <t>13-8</t>
  </si>
  <si>
    <t>6-12</t>
  </si>
  <si>
    <t>11-4</t>
  </si>
  <si>
    <t>5-13</t>
  </si>
  <si>
    <t>6-13</t>
  </si>
  <si>
    <t>13-7</t>
  </si>
  <si>
    <t>9-13</t>
  </si>
  <si>
    <t>0-13</t>
  </si>
  <si>
    <t>5-8</t>
  </si>
  <si>
    <t>13-5</t>
  </si>
  <si>
    <t>13-2</t>
  </si>
  <si>
    <t>11-12</t>
  </si>
  <si>
    <t>13-6</t>
  </si>
  <si>
    <t>2-13</t>
  </si>
  <si>
    <t>7-6</t>
  </si>
  <si>
    <t>13-0</t>
  </si>
  <si>
    <t>8-11</t>
  </si>
  <si>
    <t>8-9</t>
  </si>
  <si>
    <t>13-1</t>
  </si>
  <si>
    <t>9-11</t>
  </si>
  <si>
    <t>9-5</t>
  </si>
  <si>
    <t>10-3</t>
  </si>
  <si>
    <t>7-8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</si>
</sst>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0" fontId="0" fillId="0" borderId="1" xfId="0" applyFill="1" applyBorder="1"/>
    <xf numFmtId="0" fontId="0" fillId="0" borderId="1" xfId="0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3" xfId="0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topLeftCell="D1" workbookViewId="0">
      <selection activeCell="N25" sqref="N25"/>
    </sheetView>
  </sheetViews>
  <sheetFormatPr defaultRowHeight="15"/>
  <cols>
    <col min="1" max="1" width="1.42578125" customWidth="1"/>
    <col min="2" max="2" width="4.5703125" customWidth="1"/>
    <col min="3" max="3" width="19.7109375" style="10" customWidth="1"/>
    <col min="4" max="4" width="0.85546875" customWidth="1"/>
    <col min="5" max="6" width="15.85546875" customWidth="1"/>
    <col min="7" max="7" width="11.42578125" style="15" customWidth="1"/>
    <col min="8" max="8" width="19.140625" customWidth="1"/>
    <col min="9" max="9" width="15.85546875" customWidth="1"/>
    <col min="10" max="10" width="5.28515625" customWidth="1"/>
    <col min="11" max="11" width="3.28515625" customWidth="1"/>
    <col min="12" max="13" width="15.42578125" customWidth="1"/>
    <col min="14" max="14" width="11.85546875" style="15" customWidth="1"/>
    <col min="15" max="15" width="19.42578125" customWidth="1"/>
    <col min="16" max="16" width="15.42578125" customWidth="1"/>
    <col min="17" max="17" width="6.140625" customWidth="1"/>
  </cols>
  <sheetData>
    <row r="1" spans="1:17">
      <c r="A1" s="4" t="s">
        <v>6</v>
      </c>
      <c r="B1" s="1">
        <v>1</v>
      </c>
      <c r="C1" s="10" t="s">
        <v>12</v>
      </c>
      <c r="E1" s="24" t="s">
        <v>0</v>
      </c>
      <c r="F1" s="24"/>
      <c r="G1" s="24"/>
      <c r="H1" s="24"/>
      <c r="I1" s="24"/>
      <c r="L1" s="24" t="s">
        <v>4</v>
      </c>
      <c r="M1" s="24"/>
      <c r="N1" s="24"/>
      <c r="O1" s="24"/>
      <c r="P1" s="24"/>
    </row>
    <row r="2" spans="1:17">
      <c r="B2" s="1">
        <v>2</v>
      </c>
      <c r="C2" s="10" t="s">
        <v>26</v>
      </c>
      <c r="E2" s="7" t="s">
        <v>13</v>
      </c>
      <c r="F2" s="7" t="s">
        <v>14</v>
      </c>
      <c r="G2" s="12" t="s">
        <v>1</v>
      </c>
      <c r="H2" s="7" t="s">
        <v>13</v>
      </c>
      <c r="I2" s="7" t="s">
        <v>14</v>
      </c>
      <c r="J2" s="8" t="s">
        <v>7</v>
      </c>
      <c r="K2" s="4"/>
      <c r="L2" s="7" t="s">
        <v>13</v>
      </c>
      <c r="M2" s="7" t="s">
        <v>14</v>
      </c>
      <c r="N2" s="12" t="s">
        <v>1</v>
      </c>
      <c r="O2" s="7" t="s">
        <v>13</v>
      </c>
      <c r="P2" s="7" t="s">
        <v>14</v>
      </c>
      <c r="Q2" s="8" t="s">
        <v>7</v>
      </c>
    </row>
    <row r="3" spans="1:17">
      <c r="B3" s="1">
        <v>3</v>
      </c>
      <c r="C3" s="10" t="s">
        <v>25</v>
      </c>
      <c r="E3" s="16" t="str">
        <f>C1</f>
        <v>Петрушко Ю.</v>
      </c>
      <c r="F3" s="16" t="s">
        <v>30</v>
      </c>
      <c r="G3" s="13" t="s">
        <v>53</v>
      </c>
      <c r="H3" s="16" t="str">
        <f>C10</f>
        <v>Березняковская С.</v>
      </c>
      <c r="I3" s="17" t="s">
        <v>44</v>
      </c>
      <c r="J3" s="9">
        <v>1</v>
      </c>
      <c r="L3" s="16" t="str">
        <f>C1</f>
        <v>Петрушко Ю.</v>
      </c>
      <c r="M3" s="16" t="s">
        <v>30</v>
      </c>
      <c r="N3" s="13" t="s">
        <v>72</v>
      </c>
      <c r="O3" s="16" t="str">
        <f>C6</f>
        <v>Коппа Н.</v>
      </c>
      <c r="P3" s="17" t="s">
        <v>18</v>
      </c>
      <c r="Q3" s="9">
        <v>7</v>
      </c>
    </row>
    <row r="4" spans="1:17">
      <c r="B4" s="1">
        <v>4</v>
      </c>
      <c r="C4" s="10" t="s">
        <v>24</v>
      </c>
      <c r="E4" s="16" t="str">
        <f>C2</f>
        <v>Хафизова И.</v>
      </c>
      <c r="F4" s="16" t="s">
        <v>16</v>
      </c>
      <c r="G4" s="13" t="s">
        <v>56</v>
      </c>
      <c r="H4" s="16" t="str">
        <f t="shared" ref="H4:H11" si="0">C11</f>
        <v>Кузнецова Л.</v>
      </c>
      <c r="I4" s="17" t="s">
        <v>33</v>
      </c>
      <c r="J4" s="9">
        <v>2</v>
      </c>
      <c r="L4" s="16" t="str">
        <f>C2</f>
        <v>Хафизова И.</v>
      </c>
      <c r="M4" s="16" t="s">
        <v>16</v>
      </c>
      <c r="N4" s="13" t="s">
        <v>73</v>
      </c>
      <c r="O4" s="16" t="str">
        <f>C7</f>
        <v>Бусева Т.</v>
      </c>
      <c r="P4" s="17" t="s">
        <v>36</v>
      </c>
      <c r="Q4" s="9">
        <v>9</v>
      </c>
    </row>
    <row r="5" spans="1:17">
      <c r="B5" s="1">
        <v>5</v>
      </c>
      <c r="C5" s="10" t="s">
        <v>23</v>
      </c>
      <c r="E5" s="16" t="str">
        <f t="shared" ref="E5:E11" si="1">C3</f>
        <v>Тюрина Е.</v>
      </c>
      <c r="F5" s="16" t="s">
        <v>15</v>
      </c>
      <c r="G5" s="13" t="s">
        <v>57</v>
      </c>
      <c r="H5" s="16" t="str">
        <f t="shared" si="0"/>
        <v>Савченко Е.</v>
      </c>
      <c r="I5" s="10" t="s">
        <v>35</v>
      </c>
      <c r="J5" s="9">
        <v>3</v>
      </c>
      <c r="L5" s="16" t="str">
        <f>C3</f>
        <v>Тюрина Е.</v>
      </c>
      <c r="M5" s="16" t="s">
        <v>15</v>
      </c>
      <c r="N5" s="13" t="s">
        <v>53</v>
      </c>
      <c r="O5" s="16" t="str">
        <f>C8</f>
        <v>Кирменская Е.</v>
      </c>
      <c r="P5" s="17" t="s">
        <v>28</v>
      </c>
      <c r="Q5" s="9">
        <v>10</v>
      </c>
    </row>
    <row r="6" spans="1:17">
      <c r="B6" s="1">
        <v>6</v>
      </c>
      <c r="C6" s="10" t="s">
        <v>51</v>
      </c>
      <c r="E6" s="16" t="str">
        <f t="shared" si="1"/>
        <v>Зубова Н.</v>
      </c>
      <c r="F6" s="16" t="s">
        <v>17</v>
      </c>
      <c r="G6" s="13" t="s">
        <v>58</v>
      </c>
      <c r="H6" s="16" t="str">
        <f t="shared" si="0"/>
        <v>Артюхина Е.</v>
      </c>
      <c r="I6" s="16" t="s">
        <v>37</v>
      </c>
      <c r="J6" s="9">
        <v>4</v>
      </c>
      <c r="L6" s="16" t="str">
        <f>C4</f>
        <v>Зубова Н.</v>
      </c>
      <c r="M6" s="16" t="s">
        <v>17</v>
      </c>
      <c r="N6" s="13" t="s">
        <v>74</v>
      </c>
      <c r="O6" s="16" t="str">
        <f>C10</f>
        <v>Березняковская С.</v>
      </c>
      <c r="P6" s="17" t="s">
        <v>44</v>
      </c>
      <c r="Q6" s="9">
        <v>1</v>
      </c>
    </row>
    <row r="7" spans="1:17">
      <c r="B7" s="1">
        <v>7</v>
      </c>
      <c r="C7" s="10" t="s">
        <v>47</v>
      </c>
      <c r="E7" s="16" t="str">
        <f t="shared" si="1"/>
        <v>Дубовицкая О.</v>
      </c>
      <c r="F7" s="10" t="s">
        <v>19</v>
      </c>
      <c r="G7" s="13" t="s">
        <v>59</v>
      </c>
      <c r="H7" s="16" t="str">
        <f t="shared" si="0"/>
        <v>Павлова И.</v>
      </c>
      <c r="I7" s="17" t="s">
        <v>31</v>
      </c>
      <c r="J7" s="9">
        <v>5</v>
      </c>
      <c r="L7" s="16" t="str">
        <f>C5</f>
        <v>Дубовицкая О.</v>
      </c>
      <c r="M7" s="10" t="s">
        <v>19</v>
      </c>
      <c r="N7" s="13" t="s">
        <v>55</v>
      </c>
      <c r="O7" t="s">
        <v>39</v>
      </c>
      <c r="P7" t="s">
        <v>43</v>
      </c>
      <c r="Q7" s="9">
        <v>2</v>
      </c>
    </row>
    <row r="8" spans="1:17">
      <c r="B8" s="1">
        <v>8</v>
      </c>
      <c r="C8" s="10" t="s">
        <v>20</v>
      </c>
      <c r="E8" s="16" t="str">
        <f t="shared" si="1"/>
        <v>Коппа Н.</v>
      </c>
      <c r="F8" s="17" t="s">
        <v>18</v>
      </c>
      <c r="G8" s="13" t="s">
        <v>52</v>
      </c>
      <c r="H8" s="16" t="str">
        <f t="shared" si="0"/>
        <v>Довженко С.</v>
      </c>
      <c r="I8" s="16" t="s">
        <v>38</v>
      </c>
      <c r="J8" s="9">
        <v>6</v>
      </c>
      <c r="L8" s="16" t="str">
        <f>C11</f>
        <v>Кузнецова Л.</v>
      </c>
      <c r="M8" s="17" t="s">
        <v>33</v>
      </c>
      <c r="N8" s="13" t="s">
        <v>52</v>
      </c>
      <c r="O8" s="16" t="str">
        <f>C15</f>
        <v>Довженко С.</v>
      </c>
      <c r="P8" s="16" t="s">
        <v>38</v>
      </c>
      <c r="Q8" s="9">
        <v>3</v>
      </c>
    </row>
    <row r="9" spans="1:17">
      <c r="B9" s="1">
        <v>9</v>
      </c>
      <c r="C9" s="10" t="s">
        <v>22</v>
      </c>
      <c r="E9" s="16" t="str">
        <f t="shared" si="1"/>
        <v>Бусева Т.</v>
      </c>
      <c r="F9" s="17" t="s">
        <v>36</v>
      </c>
      <c r="G9" s="13" t="s">
        <v>55</v>
      </c>
      <c r="H9" s="16" t="str">
        <f t="shared" si="0"/>
        <v>Астафьева</v>
      </c>
      <c r="I9" s="16" t="str">
        <f>C34</f>
        <v>Михеев</v>
      </c>
      <c r="J9" s="9">
        <v>7</v>
      </c>
      <c r="L9" s="16" t="str">
        <f>C12</f>
        <v>Савченко Е.</v>
      </c>
      <c r="M9" s="10" t="s">
        <v>35</v>
      </c>
      <c r="N9" s="13" t="s">
        <v>74</v>
      </c>
      <c r="O9" s="16" t="str">
        <f>C16</f>
        <v>Астафьева</v>
      </c>
      <c r="P9" s="16" t="s">
        <v>50</v>
      </c>
      <c r="Q9" s="9">
        <v>4</v>
      </c>
    </row>
    <row r="10" spans="1:17">
      <c r="B10" s="1">
        <v>10</v>
      </c>
      <c r="C10" s="10" t="s">
        <v>45</v>
      </c>
      <c r="E10" s="16" t="str">
        <f t="shared" si="1"/>
        <v>Кирменская Е.</v>
      </c>
      <c r="F10" s="17" t="s">
        <v>28</v>
      </c>
      <c r="G10" s="13" t="s">
        <v>60</v>
      </c>
      <c r="H10" s="16" t="str">
        <f t="shared" si="0"/>
        <v>Корнеевкая А.</v>
      </c>
      <c r="I10" s="10" t="s">
        <v>43</v>
      </c>
      <c r="J10" s="9">
        <v>9</v>
      </c>
      <c r="L10" s="16" t="str">
        <f>C13</f>
        <v>Артюхина Е.</v>
      </c>
      <c r="M10" s="16" t="s">
        <v>37</v>
      </c>
      <c r="N10" s="13" t="s">
        <v>69</v>
      </c>
      <c r="O10" s="16" t="s">
        <v>22</v>
      </c>
      <c r="P10" s="10" t="s">
        <v>21</v>
      </c>
      <c r="Q10" s="9">
        <v>5</v>
      </c>
    </row>
    <row r="11" spans="1:17">
      <c r="B11" s="1">
        <v>11</v>
      </c>
      <c r="C11" s="10" t="s">
        <v>32</v>
      </c>
      <c r="E11" s="16" t="str">
        <f t="shared" si="1"/>
        <v>Курбанова М.</v>
      </c>
      <c r="F11" s="16" t="s">
        <v>21</v>
      </c>
      <c r="G11" s="13" t="s">
        <v>54</v>
      </c>
      <c r="H11" s="16" t="str">
        <f t="shared" si="0"/>
        <v>Янулиене В.</v>
      </c>
      <c r="I11" s="16" t="s">
        <v>46</v>
      </c>
      <c r="J11" s="9">
        <v>10</v>
      </c>
      <c r="L11" s="16" t="str">
        <f>C14</f>
        <v>Павлова И.</v>
      </c>
      <c r="M11" s="17" t="s">
        <v>31</v>
      </c>
      <c r="N11" s="13" t="s">
        <v>61</v>
      </c>
      <c r="O11" s="16" t="str">
        <f>C18</f>
        <v>Янулиене В.</v>
      </c>
      <c r="P11" s="16" t="s">
        <v>46</v>
      </c>
      <c r="Q11" s="9">
        <v>6</v>
      </c>
    </row>
    <row r="12" spans="1:17">
      <c r="B12" s="1">
        <v>12</v>
      </c>
      <c r="C12" s="10" t="s">
        <v>34</v>
      </c>
      <c r="E12" s="3"/>
      <c r="F12" s="3"/>
      <c r="G12" s="14"/>
      <c r="H12" s="3"/>
      <c r="I12" s="3"/>
    </row>
    <row r="13" spans="1:17">
      <c r="B13" s="1">
        <v>13</v>
      </c>
      <c r="C13" s="10" t="s">
        <v>42</v>
      </c>
      <c r="E13" s="24" t="s">
        <v>2</v>
      </c>
      <c r="F13" s="24"/>
      <c r="G13" s="24"/>
      <c r="H13" s="24"/>
      <c r="I13" s="24"/>
      <c r="L13" s="25" t="s">
        <v>5</v>
      </c>
      <c r="M13" s="25"/>
      <c r="N13" s="25"/>
      <c r="O13" s="25"/>
      <c r="P13" s="25"/>
      <c r="Q13" s="25"/>
    </row>
    <row r="14" spans="1:17">
      <c r="B14" s="1">
        <v>14</v>
      </c>
      <c r="C14" s="10" t="s">
        <v>41</v>
      </c>
      <c r="E14" s="7" t="s">
        <v>13</v>
      </c>
      <c r="F14" s="7" t="s">
        <v>14</v>
      </c>
      <c r="G14" s="12" t="s">
        <v>1</v>
      </c>
      <c r="H14" s="7" t="s">
        <v>13</v>
      </c>
      <c r="I14" s="7" t="s">
        <v>14</v>
      </c>
      <c r="J14" s="8" t="s">
        <v>7</v>
      </c>
      <c r="L14" s="7" t="s">
        <v>13</v>
      </c>
      <c r="M14" s="7" t="s">
        <v>14</v>
      </c>
      <c r="N14" s="12" t="s">
        <v>1</v>
      </c>
      <c r="O14" s="7" t="s">
        <v>13</v>
      </c>
      <c r="P14" s="7" t="s">
        <v>14</v>
      </c>
      <c r="Q14" s="8" t="s">
        <v>7</v>
      </c>
    </row>
    <row r="15" spans="1:17">
      <c r="B15" s="1">
        <v>15</v>
      </c>
      <c r="C15" s="10" t="s">
        <v>40</v>
      </c>
      <c r="E15" s="16" t="str">
        <f>C1</f>
        <v>Петрушко Ю.</v>
      </c>
      <c r="F15" s="16" t="str">
        <f>C19</f>
        <v>Петрушко</v>
      </c>
      <c r="G15" s="18" t="s">
        <v>61</v>
      </c>
      <c r="H15" s="16" t="str">
        <f>C18</f>
        <v>Янулиене В.</v>
      </c>
      <c r="I15" s="16" t="str">
        <f>C36</f>
        <v>Вдовенко</v>
      </c>
      <c r="J15" s="9">
        <v>3</v>
      </c>
      <c r="L15" s="16" t="str">
        <f>C1</f>
        <v>Петрушко Ю.</v>
      </c>
      <c r="M15" s="16" t="s">
        <v>30</v>
      </c>
      <c r="N15" s="18" t="s">
        <v>75</v>
      </c>
      <c r="O15" s="19" t="str">
        <f>C2</f>
        <v>Хафизова И.</v>
      </c>
      <c r="P15" s="16" t="s">
        <v>16</v>
      </c>
      <c r="Q15" s="9">
        <v>4</v>
      </c>
    </row>
    <row r="16" spans="1:17">
      <c r="B16" s="1">
        <v>16</v>
      </c>
      <c r="C16" s="10" t="s">
        <v>48</v>
      </c>
      <c r="E16" s="16" t="str">
        <f t="shared" ref="E16:E23" si="2">C2</f>
        <v>Хафизова И.</v>
      </c>
      <c r="F16" s="16" t="str">
        <f>C20</f>
        <v>Ялынский</v>
      </c>
      <c r="G16" s="18" t="s">
        <v>67</v>
      </c>
      <c r="H16" s="16" t="str">
        <f>C17</f>
        <v>Корнеевкая А.</v>
      </c>
      <c r="I16" s="16" t="str">
        <f>C35</f>
        <v>Корнеевкий</v>
      </c>
      <c r="J16" s="9">
        <v>4</v>
      </c>
      <c r="L16" s="16" t="str">
        <f>C3</f>
        <v>Тюрина Е.</v>
      </c>
      <c r="M16" s="16" t="s">
        <v>15</v>
      </c>
      <c r="N16" s="18" t="s">
        <v>56</v>
      </c>
      <c r="O16" s="16" t="str">
        <f>C4</f>
        <v>Зубова Н.</v>
      </c>
      <c r="P16" s="16" t="s">
        <v>17</v>
      </c>
      <c r="Q16" s="9">
        <v>5</v>
      </c>
    </row>
    <row r="17" spans="1:17">
      <c r="B17" s="1">
        <v>17</v>
      </c>
      <c r="C17" s="10" t="s">
        <v>39</v>
      </c>
      <c r="E17" s="16" t="str">
        <f t="shared" si="2"/>
        <v>Тюрина Е.</v>
      </c>
      <c r="F17" s="16" t="str">
        <f>C21</f>
        <v>Воронов</v>
      </c>
      <c r="G17" s="18" t="s">
        <v>56</v>
      </c>
      <c r="H17" s="16" t="str">
        <f>C16</f>
        <v>Астафьева</v>
      </c>
      <c r="I17" s="16" t="str">
        <f>C34</f>
        <v>Михеев</v>
      </c>
      <c r="J17" s="9">
        <v>5</v>
      </c>
      <c r="L17" s="16" t="str">
        <f>C5</f>
        <v>Дубовицкая О.</v>
      </c>
      <c r="M17" s="10" t="s">
        <v>19</v>
      </c>
      <c r="N17" s="18" t="s">
        <v>76</v>
      </c>
      <c r="O17" s="19" t="str">
        <f>C6</f>
        <v>Коппа Н.</v>
      </c>
      <c r="P17" s="17" t="s">
        <v>18</v>
      </c>
      <c r="Q17" s="9">
        <v>6</v>
      </c>
    </row>
    <row r="18" spans="1:17" ht="15.75" thickBot="1">
      <c r="A18" s="5"/>
      <c r="B18" s="6">
        <v>18</v>
      </c>
      <c r="C18" s="11" t="s">
        <v>49</v>
      </c>
      <c r="E18" s="16" t="str">
        <f t="shared" si="2"/>
        <v>Зубова Н.</v>
      </c>
      <c r="F18" s="16" t="str">
        <f>C22</f>
        <v>Пасечник</v>
      </c>
      <c r="G18" s="18" t="s">
        <v>62</v>
      </c>
      <c r="H18" s="16" t="str">
        <f>C15</f>
        <v>Довженко С.</v>
      </c>
      <c r="I18" s="16" t="str">
        <f>C33</f>
        <v>Судник</v>
      </c>
      <c r="J18" s="9">
        <v>6</v>
      </c>
      <c r="L18" s="16" t="str">
        <f>C7</f>
        <v>Бусева Т.</v>
      </c>
      <c r="M18" s="17" t="s">
        <v>36</v>
      </c>
      <c r="N18" s="18" t="s">
        <v>77</v>
      </c>
      <c r="O18" s="16" t="str">
        <f>C8</f>
        <v>Кирменская Е.</v>
      </c>
      <c r="P18" s="17" t="s">
        <v>28</v>
      </c>
      <c r="Q18" s="9">
        <v>7</v>
      </c>
    </row>
    <row r="19" spans="1:17">
      <c r="B19" s="1">
        <v>1</v>
      </c>
      <c r="C19" s="10" t="s">
        <v>27</v>
      </c>
      <c r="E19" s="16" t="s">
        <v>34</v>
      </c>
      <c r="F19" s="16" t="s">
        <v>35</v>
      </c>
      <c r="G19" s="18" t="s">
        <v>52</v>
      </c>
      <c r="H19" s="16" t="str">
        <f>C14</f>
        <v>Павлова И.</v>
      </c>
      <c r="I19" s="16" t="str">
        <f>C32</f>
        <v>Карасев</v>
      </c>
      <c r="J19" s="9">
        <v>7</v>
      </c>
      <c r="L19" s="16" t="str">
        <f>C9</f>
        <v>Курбанова М.</v>
      </c>
      <c r="M19" s="16" t="s">
        <v>21</v>
      </c>
      <c r="N19" s="18" t="s">
        <v>78</v>
      </c>
      <c r="O19" s="16" t="str">
        <f>C12</f>
        <v>Савченко Е.</v>
      </c>
      <c r="P19" s="10" t="s">
        <v>35</v>
      </c>
      <c r="Q19" s="9">
        <v>9</v>
      </c>
    </row>
    <row r="20" spans="1:17">
      <c r="A20" s="3"/>
      <c r="B20" s="1">
        <v>2</v>
      </c>
      <c r="C20" s="20" t="s">
        <v>16</v>
      </c>
      <c r="E20" s="16" t="str">
        <f t="shared" si="2"/>
        <v>Коппа Н.</v>
      </c>
      <c r="F20" s="16" t="str">
        <f>C24</f>
        <v>Бейгер</v>
      </c>
      <c r="G20" s="18" t="s">
        <v>63</v>
      </c>
      <c r="H20" s="16" t="str">
        <f>C13</f>
        <v>Артюхина Е.</v>
      </c>
      <c r="I20" s="16" t="str">
        <f>C31</f>
        <v>Тихонов</v>
      </c>
      <c r="J20" s="9">
        <v>9</v>
      </c>
      <c r="L20" s="16" t="str">
        <f>C11</f>
        <v>Кузнецова Л.</v>
      </c>
      <c r="M20" s="17" t="s">
        <v>33</v>
      </c>
      <c r="N20" s="18" t="s">
        <v>60</v>
      </c>
      <c r="O20" s="16" t="str">
        <f>C10</f>
        <v>Березняковская С.</v>
      </c>
      <c r="P20" s="17" t="s">
        <v>44</v>
      </c>
      <c r="Q20" s="9">
        <v>10</v>
      </c>
    </row>
    <row r="21" spans="1:17">
      <c r="A21" s="4"/>
      <c r="B21" s="1">
        <v>3</v>
      </c>
      <c r="C21" s="20" t="s">
        <v>15</v>
      </c>
      <c r="E21" s="16" t="str">
        <f t="shared" si="2"/>
        <v>Бусева Т.</v>
      </c>
      <c r="F21" s="16" t="str">
        <f>C25</f>
        <v>Земцов</v>
      </c>
      <c r="G21" s="18" t="s">
        <v>64</v>
      </c>
      <c r="H21" s="16" t="s">
        <v>23</v>
      </c>
      <c r="I21" s="16" t="s">
        <v>19</v>
      </c>
      <c r="J21" s="9">
        <v>10</v>
      </c>
      <c r="L21" s="16" t="str">
        <f>C13</f>
        <v>Артюхина Е.</v>
      </c>
      <c r="M21" s="16" t="s">
        <v>37</v>
      </c>
      <c r="N21" s="18" t="s">
        <v>71</v>
      </c>
      <c r="O21" s="16" t="str">
        <f>C14</f>
        <v>Павлова И.</v>
      </c>
      <c r="P21" s="17" t="s">
        <v>31</v>
      </c>
      <c r="Q21" s="9">
        <v>1</v>
      </c>
    </row>
    <row r="22" spans="1:17">
      <c r="B22" s="1">
        <v>4</v>
      </c>
      <c r="C22" s="10" t="s">
        <v>17</v>
      </c>
      <c r="E22" s="16" t="str">
        <f t="shared" si="2"/>
        <v>Кирменская Е.</v>
      </c>
      <c r="F22" s="16" t="str">
        <f>C26</f>
        <v>Михеенко</v>
      </c>
      <c r="G22" s="18" t="s">
        <v>65</v>
      </c>
      <c r="H22" s="16" t="str">
        <f>C11</f>
        <v>Кузнецова Л.</v>
      </c>
      <c r="I22" s="16" t="str">
        <f>C29</f>
        <v>Педченко</v>
      </c>
      <c r="J22" s="9">
        <v>1</v>
      </c>
      <c r="L22" s="16" t="str">
        <f>C15</f>
        <v>Довженко С.</v>
      </c>
      <c r="M22" s="16" t="s">
        <v>38</v>
      </c>
      <c r="N22" s="18" t="s">
        <v>74</v>
      </c>
      <c r="O22" s="16" t="str">
        <f>C16</f>
        <v>Астафьева</v>
      </c>
      <c r="P22" s="16" t="s">
        <v>50</v>
      </c>
      <c r="Q22" s="9">
        <v>2</v>
      </c>
    </row>
    <row r="23" spans="1:17">
      <c r="B23" s="1">
        <v>5</v>
      </c>
      <c r="C23" s="10" t="s">
        <v>19</v>
      </c>
      <c r="E23" s="16" t="str">
        <f t="shared" si="2"/>
        <v>Курбанова М.</v>
      </c>
      <c r="F23" s="16" t="str">
        <f>C27</f>
        <v>Курбанов</v>
      </c>
      <c r="G23" s="18" t="s">
        <v>66</v>
      </c>
      <c r="H23" s="16" t="str">
        <f>C10</f>
        <v>Березняковская С.</v>
      </c>
      <c r="I23" s="16" t="str">
        <f>C28</f>
        <v>Дружинин</v>
      </c>
      <c r="J23" s="9">
        <v>2</v>
      </c>
      <c r="L23" s="16" t="str">
        <f>C17</f>
        <v>Корнеевкая А.</v>
      </c>
      <c r="M23" s="10" t="s">
        <v>43</v>
      </c>
      <c r="N23" s="18" t="s">
        <v>55</v>
      </c>
      <c r="O23" s="16" t="str">
        <f>C18</f>
        <v>Янулиене В.</v>
      </c>
      <c r="P23" s="16" t="s">
        <v>46</v>
      </c>
      <c r="Q23" s="9">
        <v>3</v>
      </c>
    </row>
    <row r="24" spans="1:17">
      <c r="B24" s="1">
        <v>6</v>
      </c>
      <c r="C24" s="10" t="s">
        <v>18</v>
      </c>
      <c r="L24" s="3"/>
      <c r="M24" s="3"/>
      <c r="N24" s="14"/>
      <c r="O24" s="3"/>
      <c r="P24" s="3"/>
      <c r="Q24" s="3"/>
    </row>
    <row r="25" spans="1:17">
      <c r="B25" s="1">
        <v>7</v>
      </c>
      <c r="C25" s="10" t="s">
        <v>36</v>
      </c>
      <c r="E25" s="24" t="s">
        <v>3</v>
      </c>
      <c r="F25" s="24"/>
      <c r="G25" s="24"/>
      <c r="H25" s="24"/>
      <c r="I25" s="24"/>
    </row>
    <row r="26" spans="1:17">
      <c r="B26" s="1">
        <v>8</v>
      </c>
      <c r="C26" s="10" t="s">
        <v>29</v>
      </c>
      <c r="E26" s="7" t="s">
        <v>13</v>
      </c>
      <c r="F26" s="7" t="s">
        <v>14</v>
      </c>
      <c r="G26" s="12" t="s">
        <v>1</v>
      </c>
      <c r="H26" s="7" t="s">
        <v>13</v>
      </c>
      <c r="I26" s="7" t="s">
        <v>14</v>
      </c>
      <c r="J26" s="8" t="s">
        <v>7</v>
      </c>
    </row>
    <row r="27" spans="1:17">
      <c r="B27" s="1">
        <v>9</v>
      </c>
      <c r="C27" s="10" t="s">
        <v>21</v>
      </c>
      <c r="E27" s="16" t="s">
        <v>12</v>
      </c>
      <c r="F27" s="16" t="s">
        <v>27</v>
      </c>
      <c r="G27" s="18" t="s">
        <v>54</v>
      </c>
      <c r="H27" s="16" t="str">
        <f>C14</f>
        <v>Павлова И.</v>
      </c>
      <c r="I27" s="16" t="str">
        <f>C32</f>
        <v>Карасев</v>
      </c>
      <c r="J27" s="9">
        <v>5</v>
      </c>
    </row>
    <row r="28" spans="1:17">
      <c r="B28" s="1">
        <v>10</v>
      </c>
      <c r="C28" s="10" t="s">
        <v>44</v>
      </c>
      <c r="E28" s="16" t="str">
        <f>C2</f>
        <v>Хафизова И.</v>
      </c>
      <c r="F28" s="16" t="str">
        <f>C20</f>
        <v>Ялынский</v>
      </c>
      <c r="G28" s="18" t="s">
        <v>68</v>
      </c>
      <c r="H28" s="16" t="str">
        <f>C15</f>
        <v>Довженко С.</v>
      </c>
      <c r="I28" s="16" t="str">
        <f>C33</f>
        <v>Судник</v>
      </c>
      <c r="J28" s="9">
        <v>6</v>
      </c>
    </row>
    <row r="29" spans="1:17">
      <c r="B29" s="1">
        <v>11</v>
      </c>
      <c r="C29" s="10" t="s">
        <v>33</v>
      </c>
      <c r="E29" s="16" t="str">
        <f t="shared" ref="E29:E35" si="3">C3</f>
        <v>Тюрина Е.</v>
      </c>
      <c r="F29" s="16" t="str">
        <f>C21</f>
        <v>Воронов</v>
      </c>
      <c r="G29" s="18" t="s">
        <v>68</v>
      </c>
      <c r="H29" s="16" t="s">
        <v>42</v>
      </c>
      <c r="I29" s="16" t="s">
        <v>37</v>
      </c>
      <c r="J29" s="9">
        <v>7</v>
      </c>
    </row>
    <row r="30" spans="1:17">
      <c r="B30" s="1">
        <v>12</v>
      </c>
      <c r="C30" s="10" t="s">
        <v>35</v>
      </c>
      <c r="E30" s="16" t="str">
        <f t="shared" si="3"/>
        <v>Зубова Н.</v>
      </c>
      <c r="F30" s="16" t="str">
        <f>C22</f>
        <v>Пасечник</v>
      </c>
      <c r="G30" s="18" t="s">
        <v>53</v>
      </c>
      <c r="H30" s="16" t="str">
        <f>C17</f>
        <v>Корнеевкая А.</v>
      </c>
      <c r="I30" s="16" t="str">
        <f>C35</f>
        <v>Корнеевкий</v>
      </c>
      <c r="J30" s="9">
        <v>9</v>
      </c>
    </row>
    <row r="31" spans="1:17">
      <c r="B31" s="1">
        <v>13</v>
      </c>
      <c r="C31" s="10" t="s">
        <v>37</v>
      </c>
      <c r="E31" s="16" t="str">
        <f t="shared" si="3"/>
        <v>Дубовицкая О.</v>
      </c>
      <c r="F31" s="16" t="str">
        <f>C23</f>
        <v>Дубовицкий</v>
      </c>
      <c r="G31" s="18" t="s">
        <v>65</v>
      </c>
      <c r="H31" s="16" t="str">
        <f>C18</f>
        <v>Янулиене В.</v>
      </c>
      <c r="I31" s="16" t="str">
        <f>C36</f>
        <v>Вдовенко</v>
      </c>
      <c r="J31" s="9">
        <v>10</v>
      </c>
    </row>
    <row r="32" spans="1:17">
      <c r="B32" s="1">
        <v>14</v>
      </c>
      <c r="C32" s="10" t="s">
        <v>31</v>
      </c>
      <c r="E32" s="16" t="str">
        <f t="shared" si="3"/>
        <v>Коппа Н.</v>
      </c>
      <c r="F32" s="16" t="str">
        <f>C24</f>
        <v>Бейгер</v>
      </c>
      <c r="G32" s="18" t="s">
        <v>69</v>
      </c>
      <c r="H32" s="16" t="str">
        <f>C10</f>
        <v>Березняковская С.</v>
      </c>
      <c r="I32" s="16" t="str">
        <f>C28</f>
        <v>Дружинин</v>
      </c>
      <c r="J32" s="9">
        <v>1</v>
      </c>
    </row>
    <row r="33" spans="2:10">
      <c r="B33" s="1">
        <v>15</v>
      </c>
      <c r="C33" s="10" t="s">
        <v>38</v>
      </c>
      <c r="E33" s="16" t="str">
        <f t="shared" si="3"/>
        <v>Бусева Т.</v>
      </c>
      <c r="F33" s="16" t="str">
        <f>C33</f>
        <v>Судник</v>
      </c>
      <c r="G33" s="18" t="s">
        <v>70</v>
      </c>
      <c r="H33" s="16" t="str">
        <f>C11</f>
        <v>Кузнецова Л.</v>
      </c>
      <c r="I33" s="16" t="str">
        <f>I22</f>
        <v>Педченко</v>
      </c>
      <c r="J33" s="9">
        <v>2</v>
      </c>
    </row>
    <row r="34" spans="2:10">
      <c r="B34" s="1">
        <v>16</v>
      </c>
      <c r="C34" s="10" t="s">
        <v>50</v>
      </c>
      <c r="E34" s="16" t="str">
        <f t="shared" si="3"/>
        <v>Кирменская Е.</v>
      </c>
      <c r="F34" s="16" t="str">
        <f>C26</f>
        <v>Михеенко</v>
      </c>
      <c r="G34" s="18" t="s">
        <v>65</v>
      </c>
      <c r="H34" s="16" t="str">
        <f>C12</f>
        <v>Савченко Е.</v>
      </c>
      <c r="I34" s="16" t="str">
        <f>C30</f>
        <v>Гаджиев</v>
      </c>
      <c r="J34" s="9">
        <v>3</v>
      </c>
    </row>
    <row r="35" spans="2:10">
      <c r="B35" s="1">
        <v>17</v>
      </c>
      <c r="C35" s="10" t="s">
        <v>43</v>
      </c>
      <c r="E35" s="16" t="str">
        <f t="shared" si="3"/>
        <v>Курбанова М.</v>
      </c>
      <c r="F35" s="16" t="str">
        <f>C27</f>
        <v>Курбанов</v>
      </c>
      <c r="G35" s="18" t="s">
        <v>71</v>
      </c>
      <c r="H35" s="2" t="s">
        <v>48</v>
      </c>
      <c r="I35" s="2" t="s">
        <v>50</v>
      </c>
      <c r="J35" s="9">
        <v>4</v>
      </c>
    </row>
    <row r="36" spans="2:10">
      <c r="B36" s="1">
        <v>18</v>
      </c>
      <c r="C36" s="10" t="s">
        <v>46</v>
      </c>
    </row>
    <row r="37" spans="2:10">
      <c r="B37" s="1"/>
    </row>
    <row r="38" spans="2:10">
      <c r="B38" s="1"/>
    </row>
    <row r="39" spans="2:10">
      <c r="B39" s="1"/>
    </row>
    <row r="40" spans="2:10">
      <c r="B40" s="1"/>
    </row>
  </sheetData>
  <mergeCells count="5">
    <mergeCell ref="E1:I1"/>
    <mergeCell ref="E13:I13"/>
    <mergeCell ref="E25:I25"/>
    <mergeCell ref="L1:P1"/>
    <mergeCell ref="L13:Q13"/>
  </mergeCells>
  <phoneticPr fontId="0" type="noConversion"/>
  <pageMargins left="0.93" right="0.70866141732283472" top="0.74803149606299213" bottom="0.74803149606299213" header="0.31496062992125984" footer="0.31496062992125984"/>
  <pageSetup paperSize="9" scale="150" orientation="landscape" horizontalDpi="4294967293" r:id="rId1"/>
  <customProperties>
    <customPr name="LastActive" r:id="rId2"/>
  </customProperties>
  <ignoredErrors>
    <ignoredError sqref="O19" formula="1"/>
    <ignoredError sqref="G8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K7" sqref="K7"/>
    </sheetView>
  </sheetViews>
  <sheetFormatPr defaultRowHeight="15"/>
  <cols>
    <col min="2" max="2" width="27.28515625" customWidth="1"/>
    <col min="3" max="7" width="7.85546875" customWidth="1"/>
  </cols>
  <sheetData>
    <row r="1" spans="1:10">
      <c r="A1" s="2" t="s">
        <v>11</v>
      </c>
      <c r="B1" s="7" t="s">
        <v>8</v>
      </c>
      <c r="C1" s="7" t="s">
        <v>0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9</v>
      </c>
      <c r="I1" s="7" t="s">
        <v>10</v>
      </c>
    </row>
    <row r="2" spans="1:10">
      <c r="A2" s="21">
        <v>3</v>
      </c>
      <c r="B2" s="17" t="str">
        <f ca="1">'По турам'!C9</f>
        <v>Курбанова М.</v>
      </c>
      <c r="C2" s="22">
        <v>10</v>
      </c>
      <c r="D2" s="22">
        <v>11</v>
      </c>
      <c r="E2" s="22">
        <v>13</v>
      </c>
      <c r="F2" s="22">
        <v>11</v>
      </c>
      <c r="G2" s="16">
        <v>-1</v>
      </c>
      <c r="H2" s="2">
        <v>4</v>
      </c>
      <c r="I2" s="2">
        <f t="shared" ref="I2:I19" si="0">SUM(C2:H2)</f>
        <v>48</v>
      </c>
      <c r="J2" s="23">
        <v>1</v>
      </c>
    </row>
    <row r="3" spans="1:10">
      <c r="A3" s="9">
        <v>5</v>
      </c>
      <c r="B3" s="17" t="str">
        <f ca="1">'По турам'!C15</f>
        <v>Довженко С.</v>
      </c>
      <c r="C3" s="22">
        <v>9</v>
      </c>
      <c r="D3" s="22">
        <v>4</v>
      </c>
      <c r="E3" s="16">
        <v>-7</v>
      </c>
      <c r="F3" s="22">
        <v>9</v>
      </c>
      <c r="G3" s="22">
        <v>12</v>
      </c>
      <c r="H3" s="2">
        <v>4</v>
      </c>
      <c r="I3" s="2">
        <f t="shared" si="0"/>
        <v>31</v>
      </c>
      <c r="J3" s="23">
        <v>2</v>
      </c>
    </row>
    <row r="4" spans="1:10">
      <c r="A4" s="9">
        <v>4</v>
      </c>
      <c r="B4" s="17" t="str">
        <f ca="1">'По турам'!C12</f>
        <v>Савченко Е.</v>
      </c>
      <c r="C4" s="22">
        <v>6</v>
      </c>
      <c r="D4" s="16">
        <v>-9</v>
      </c>
      <c r="E4" s="22">
        <v>8</v>
      </c>
      <c r="F4" s="22">
        <v>12</v>
      </c>
      <c r="G4" s="22">
        <v>1</v>
      </c>
      <c r="H4" s="2">
        <v>4</v>
      </c>
      <c r="I4" s="2">
        <f t="shared" si="0"/>
        <v>22</v>
      </c>
      <c r="J4" s="23">
        <v>3</v>
      </c>
    </row>
    <row r="5" spans="1:10">
      <c r="A5" s="9">
        <v>6</v>
      </c>
      <c r="B5" s="17" t="str">
        <f ca="1">'По турам'!C17</f>
        <v>Корнеевкая А.</v>
      </c>
      <c r="C5" s="22">
        <v>7</v>
      </c>
      <c r="D5" s="22">
        <v>1</v>
      </c>
      <c r="E5" s="22">
        <v>10</v>
      </c>
      <c r="F5" s="16">
        <v>-9</v>
      </c>
      <c r="G5" s="22">
        <v>9</v>
      </c>
      <c r="H5" s="16">
        <v>4</v>
      </c>
      <c r="I5" s="2">
        <f t="shared" si="0"/>
        <v>22</v>
      </c>
      <c r="J5" s="23">
        <v>3</v>
      </c>
    </row>
    <row r="6" spans="1:10">
      <c r="A6" s="9">
        <v>1</v>
      </c>
      <c r="B6" s="17" t="str">
        <f ca="1">'По турам'!C5</f>
        <v>Дубовицкая О.</v>
      </c>
      <c r="C6" s="16">
        <v>-8</v>
      </c>
      <c r="D6" s="22">
        <v>3</v>
      </c>
      <c r="E6" s="22">
        <v>8</v>
      </c>
      <c r="F6" s="22">
        <v>9</v>
      </c>
      <c r="G6" s="22">
        <v>4</v>
      </c>
      <c r="H6" s="16">
        <v>4</v>
      </c>
      <c r="I6" s="2">
        <f t="shared" si="0"/>
        <v>20</v>
      </c>
    </row>
    <row r="7" spans="1:10">
      <c r="A7" s="21">
        <v>2</v>
      </c>
      <c r="B7" s="17" t="str">
        <f ca="1">'По турам'!C7</f>
        <v>Бусева Т.</v>
      </c>
      <c r="C7" s="22">
        <v>9</v>
      </c>
      <c r="D7" s="16">
        <v>-3</v>
      </c>
      <c r="E7" s="22">
        <v>1</v>
      </c>
      <c r="F7" s="22">
        <v>1</v>
      </c>
      <c r="G7" s="22">
        <v>7</v>
      </c>
      <c r="H7" s="2">
        <v>4</v>
      </c>
      <c r="I7" s="2">
        <f t="shared" si="0"/>
        <v>19</v>
      </c>
    </row>
    <row r="8" spans="1:10">
      <c r="A8" s="9">
        <v>7</v>
      </c>
      <c r="B8" s="17" t="str">
        <f ca="1">'По турам'!C2</f>
        <v>Хафизова И.</v>
      </c>
      <c r="C8" s="22">
        <v>5</v>
      </c>
      <c r="D8" s="16">
        <v>-1</v>
      </c>
      <c r="E8" s="22">
        <v>7</v>
      </c>
      <c r="F8" s="16">
        <v>-1</v>
      </c>
      <c r="G8" s="22">
        <v>2</v>
      </c>
      <c r="H8" s="2">
        <v>3</v>
      </c>
      <c r="I8" s="2">
        <f t="shared" si="0"/>
        <v>15</v>
      </c>
    </row>
    <row r="9" spans="1:10">
      <c r="A9" s="9">
        <v>9</v>
      </c>
      <c r="B9" s="17" t="str">
        <f ca="1">'По турам'!C10</f>
        <v>Березняковская С.</v>
      </c>
      <c r="C9" s="22">
        <v>10</v>
      </c>
      <c r="D9" s="16">
        <v>-11</v>
      </c>
      <c r="E9" s="22">
        <v>11</v>
      </c>
      <c r="F9" s="16">
        <v>-12</v>
      </c>
      <c r="G9" s="22">
        <v>7</v>
      </c>
      <c r="H9" s="16">
        <v>3</v>
      </c>
      <c r="I9" s="2">
        <f t="shared" si="0"/>
        <v>8</v>
      </c>
    </row>
    <row r="10" spans="1:10">
      <c r="A10" s="9">
        <v>8</v>
      </c>
      <c r="B10" s="17" t="str">
        <f ca="1">'По турам'!C3</f>
        <v>Тюрина Е.</v>
      </c>
      <c r="C10" s="16">
        <v>-6</v>
      </c>
      <c r="D10" s="22">
        <v>5</v>
      </c>
      <c r="E10" s="22">
        <v>7</v>
      </c>
      <c r="F10" s="16">
        <v>-10</v>
      </c>
      <c r="G10" s="22">
        <v>5</v>
      </c>
      <c r="H10" s="16">
        <v>3</v>
      </c>
      <c r="I10" s="2">
        <f t="shared" si="0"/>
        <v>4</v>
      </c>
    </row>
    <row r="11" spans="1:10">
      <c r="A11" s="9">
        <v>10</v>
      </c>
      <c r="B11" s="17" t="str">
        <f ca="1">'По турам'!C14</f>
        <v>Павлова И.</v>
      </c>
      <c r="C11" s="22">
        <v>8</v>
      </c>
      <c r="D11" s="22">
        <v>9</v>
      </c>
      <c r="E11" s="16">
        <v>-10</v>
      </c>
      <c r="F11" s="22">
        <v>6</v>
      </c>
      <c r="G11" s="16">
        <v>-13</v>
      </c>
      <c r="H11" s="16">
        <v>3</v>
      </c>
      <c r="I11" s="2">
        <f t="shared" si="0"/>
        <v>3</v>
      </c>
    </row>
    <row r="12" spans="1:10">
      <c r="A12" s="9">
        <v>11</v>
      </c>
      <c r="B12" s="17" t="str">
        <f ca="1">'По турам'!C1</f>
        <v>Петрушко Ю.</v>
      </c>
      <c r="C12" s="16">
        <v>-10</v>
      </c>
      <c r="D12" s="22">
        <v>6</v>
      </c>
      <c r="E12" s="22">
        <v>10</v>
      </c>
      <c r="F12" s="16">
        <v>-3</v>
      </c>
      <c r="G12" s="16">
        <v>-2</v>
      </c>
      <c r="H12" s="16">
        <v>2</v>
      </c>
      <c r="I12" s="2">
        <f t="shared" si="0"/>
        <v>3</v>
      </c>
    </row>
    <row r="13" spans="1:10">
      <c r="A13" s="9">
        <v>14</v>
      </c>
      <c r="B13" s="17" t="str">
        <f ca="1">'По турам'!C13</f>
        <v>Артюхина Е.</v>
      </c>
      <c r="C13" s="16">
        <v>-7</v>
      </c>
      <c r="D13" s="22">
        <v>13</v>
      </c>
      <c r="E13" s="16">
        <v>-7</v>
      </c>
      <c r="F13" s="16">
        <v>-11</v>
      </c>
      <c r="G13" s="22">
        <v>13</v>
      </c>
      <c r="H13" s="2">
        <v>2</v>
      </c>
      <c r="I13" s="2">
        <f t="shared" si="0"/>
        <v>3</v>
      </c>
    </row>
    <row r="14" spans="1:10">
      <c r="A14" s="9">
        <v>12</v>
      </c>
      <c r="B14" s="17" t="str">
        <f ca="1">'По турам'!C4</f>
        <v>Зубова Н.</v>
      </c>
      <c r="C14" s="22">
        <v>7</v>
      </c>
      <c r="D14" s="16">
        <v>-4</v>
      </c>
      <c r="E14" s="16">
        <v>-10</v>
      </c>
      <c r="F14" s="22">
        <v>12</v>
      </c>
      <c r="G14" s="16">
        <v>-5</v>
      </c>
      <c r="H14" s="16">
        <v>2</v>
      </c>
      <c r="I14" s="2">
        <f t="shared" si="0"/>
        <v>2</v>
      </c>
    </row>
    <row r="15" spans="1:10">
      <c r="A15" s="9">
        <v>13</v>
      </c>
      <c r="B15" s="17" t="str">
        <f ca="1">'По турам'!C8</f>
        <v>Кирменская Е.</v>
      </c>
      <c r="C15" s="16">
        <v>-7</v>
      </c>
      <c r="D15" s="22">
        <v>8</v>
      </c>
      <c r="E15" s="16">
        <v>-8</v>
      </c>
      <c r="F15" s="22">
        <v>10</v>
      </c>
      <c r="G15" s="16">
        <v>-7</v>
      </c>
      <c r="H15" s="16">
        <v>2</v>
      </c>
      <c r="I15" s="2">
        <f t="shared" si="0"/>
        <v>-2</v>
      </c>
    </row>
    <row r="16" spans="1:10">
      <c r="A16" s="9">
        <v>16</v>
      </c>
      <c r="B16" s="17" t="str">
        <f ca="1">'По турам'!C11</f>
        <v>Кузнецова Л.</v>
      </c>
      <c r="C16" s="16">
        <v>-5</v>
      </c>
      <c r="D16" s="16">
        <v>-8</v>
      </c>
      <c r="E16" s="16">
        <v>-1</v>
      </c>
      <c r="F16" s="16">
        <v>-9</v>
      </c>
      <c r="G16" s="16">
        <v>-7</v>
      </c>
      <c r="H16" s="16">
        <v>0</v>
      </c>
      <c r="I16" s="2">
        <f t="shared" si="0"/>
        <v>-30</v>
      </c>
    </row>
    <row r="17" spans="1:9">
      <c r="A17" s="9">
        <v>15</v>
      </c>
      <c r="B17" s="17" t="str">
        <f ca="1">'По турам'!C6</f>
        <v>Коппа Н.</v>
      </c>
      <c r="C17" s="16">
        <v>-9</v>
      </c>
      <c r="D17" s="16">
        <v>-13</v>
      </c>
      <c r="E17" s="16">
        <v>-11</v>
      </c>
      <c r="F17" s="22">
        <v>3</v>
      </c>
      <c r="G17" s="16">
        <v>-4</v>
      </c>
      <c r="H17" s="2">
        <v>1</v>
      </c>
      <c r="I17" s="2">
        <f t="shared" si="0"/>
        <v>-33</v>
      </c>
    </row>
    <row r="18" spans="1:9">
      <c r="A18" s="9">
        <v>18</v>
      </c>
      <c r="B18" s="17" t="str">
        <f ca="1">'По турам'!C18</f>
        <v>Янулиене В.</v>
      </c>
      <c r="C18" s="16">
        <v>-10</v>
      </c>
      <c r="D18" s="16">
        <v>-6</v>
      </c>
      <c r="E18" s="16">
        <v>-8</v>
      </c>
      <c r="F18" s="16">
        <v>-6</v>
      </c>
      <c r="G18" s="16">
        <v>-9</v>
      </c>
      <c r="H18" s="2">
        <v>0</v>
      </c>
      <c r="I18" s="2">
        <f t="shared" si="0"/>
        <v>-39</v>
      </c>
    </row>
    <row r="19" spans="1:9">
      <c r="A19" s="9">
        <v>17</v>
      </c>
      <c r="B19" s="17" t="str">
        <f ca="1">'По турам'!C16</f>
        <v>Астафьева</v>
      </c>
      <c r="C19" s="16">
        <v>-9</v>
      </c>
      <c r="D19" s="16">
        <v>-5</v>
      </c>
      <c r="E19" s="16">
        <v>-13</v>
      </c>
      <c r="F19" s="16">
        <v>-12</v>
      </c>
      <c r="G19" s="16">
        <v>-12</v>
      </c>
      <c r="H19" s="2">
        <v>0</v>
      </c>
      <c r="I19" s="2">
        <f t="shared" si="0"/>
        <v>-51</v>
      </c>
    </row>
  </sheetData>
  <phoneticPr fontId="0" type="noConversion"/>
  <pageMargins left="0.25" right="0.25" top="0.75" bottom="0.75" header="0.3" footer="0.3"/>
  <pageSetup paperSize="9" orientation="portrait" horizontalDpi="4294967293" verticalDpi="0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 турам</vt:lpstr>
      <vt:lpstr>Сводный</vt:lpstr>
      <vt:lpstr>'По турам'!Область_печати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Dima</cp:lastModifiedBy>
  <cp:lastPrinted>2020-03-07T10:39:47Z</cp:lastPrinted>
  <dcterms:created xsi:type="dcterms:W3CDTF">2020-02-17T08:43:18Z</dcterms:created>
  <dcterms:modified xsi:type="dcterms:W3CDTF">2020-03-07T16:31:13Z</dcterms:modified>
</cp:coreProperties>
</file>